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gos\Desktop\"/>
    </mc:Choice>
  </mc:AlternateContent>
  <xr:revisionPtr revIDLastSave="0" documentId="13_ncr:1_{F21DDF21-CB6D-4014-875F-1816E2DAFCB1}" xr6:coauthVersionLast="45" xr6:coauthVersionMax="45" xr10:uidLastSave="{00000000-0000-0000-0000-000000000000}"/>
  <bookViews>
    <workbookView xWindow="-108" yWindow="-108" windowWidth="23256" windowHeight="12576" xr2:uid="{CD42CF2D-F57A-4669-B20B-207A53BAA2C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32" i="1" l="1"/>
  <c r="H26" i="1" l="1"/>
  <c r="J44" i="1" l="1"/>
  <c r="J45" i="1"/>
  <c r="H45" i="1"/>
  <c r="H28" i="1"/>
  <c r="H24" i="1"/>
  <c r="H42" i="1"/>
  <c r="H35" i="1"/>
  <c r="H25" i="1"/>
  <c r="H39" i="1"/>
  <c r="H21" i="1" l="1"/>
  <c r="H11" i="1" l="1"/>
  <c r="H41" i="1" l="1"/>
  <c r="H23" i="1" l="1"/>
  <c r="H13" i="1" l="1"/>
  <c r="J13" i="1" s="1"/>
  <c r="I46" i="1"/>
  <c r="J6" i="1"/>
  <c r="J7" i="1"/>
  <c r="J8" i="1"/>
  <c r="J9" i="1"/>
  <c r="J10" i="1"/>
  <c r="J11" i="1"/>
  <c r="J12" i="1"/>
  <c r="J14" i="1"/>
  <c r="J15" i="1"/>
  <c r="J16" i="1"/>
  <c r="J17" i="1"/>
  <c r="J18" i="1"/>
  <c r="J19" i="1"/>
  <c r="J20" i="1"/>
  <c r="J21" i="1"/>
  <c r="J23" i="1"/>
  <c r="J24" i="1"/>
  <c r="J25" i="1"/>
  <c r="J26" i="1"/>
  <c r="J27" i="1"/>
  <c r="J28" i="1"/>
  <c r="J29" i="1"/>
  <c r="J30" i="1"/>
  <c r="J31" i="1"/>
  <c r="J32" i="1"/>
  <c r="J33" i="1"/>
  <c r="J35" i="1"/>
  <c r="J37" i="1"/>
  <c r="J38" i="1"/>
  <c r="J39" i="1"/>
  <c r="J40" i="1"/>
  <c r="J41" i="1"/>
  <c r="J42" i="1"/>
  <c r="J43" i="1"/>
  <c r="J5" i="1"/>
  <c r="H38" i="1"/>
  <c r="H12" i="1"/>
  <c r="H22" i="1"/>
  <c r="J22" i="1" s="1"/>
  <c r="H5" i="1"/>
  <c r="J46" i="1" l="1"/>
  <c r="H46" i="1"/>
</calcChain>
</file>

<file path=xl/sharedStrings.xml><?xml version="1.0" encoding="utf-8"?>
<sst xmlns="http://schemas.openxmlformats.org/spreadsheetml/2006/main" count="138" uniqueCount="121">
  <si>
    <t>Cod</t>
  </si>
  <si>
    <t>Judeţ</t>
  </si>
  <si>
    <t>Reşedinţa</t>
  </si>
  <si>
    <t>B</t>
  </si>
  <si>
    <t>Bucureşti</t>
  </si>
  <si>
    <t>AB</t>
  </si>
  <si>
    <t>Alba</t>
  </si>
  <si>
    <t>Alba Iulia</t>
  </si>
  <si>
    <t>AR</t>
  </si>
  <si>
    <t>Arad</t>
  </si>
  <si>
    <t>AG</t>
  </si>
  <si>
    <t>Arges</t>
  </si>
  <si>
    <t>Piteşti</t>
  </si>
  <si>
    <t>BC</t>
  </si>
  <si>
    <t>Bacău</t>
  </si>
  <si>
    <t>BH</t>
  </si>
  <si>
    <t>Bihor</t>
  </si>
  <si>
    <t>Oradea</t>
  </si>
  <si>
    <t>BN</t>
  </si>
  <si>
    <t>Bistriţa-Năsăud</t>
  </si>
  <si>
    <t>Bistriţa</t>
  </si>
  <si>
    <t>BT</t>
  </si>
  <si>
    <t>Botoşani</t>
  </si>
  <si>
    <t>BV</t>
  </si>
  <si>
    <t>Braşov</t>
  </si>
  <si>
    <t>BR</t>
  </si>
  <si>
    <t>Brăila</t>
  </si>
  <si>
    <t>BZ</t>
  </si>
  <si>
    <t>Buzău</t>
  </si>
  <si>
    <t>CS</t>
  </si>
  <si>
    <t>Caraş-Severin</t>
  </si>
  <si>
    <t>Reşiţa</t>
  </si>
  <si>
    <t>CL</t>
  </si>
  <si>
    <t>Călăraşi</t>
  </si>
  <si>
    <t>Călărasi</t>
  </si>
  <si>
    <t>CJ</t>
  </si>
  <si>
    <t>Cluj</t>
  </si>
  <si>
    <t>Cluj-Napoca</t>
  </si>
  <si>
    <t>CT</t>
  </si>
  <si>
    <t>Constanţa</t>
  </si>
  <si>
    <t>CV</t>
  </si>
  <si>
    <t>Covasna</t>
  </si>
  <si>
    <t>Sfântu Gheorghe</t>
  </si>
  <si>
    <t>DB</t>
  </si>
  <si>
    <t>Dâmboviţa</t>
  </si>
  <si>
    <t>Târgovişte</t>
  </si>
  <si>
    <t>DJ</t>
  </si>
  <si>
    <t>Dolj</t>
  </si>
  <si>
    <t>Craiova</t>
  </si>
  <si>
    <t>GL</t>
  </si>
  <si>
    <t>Galaţi</t>
  </si>
  <si>
    <t>GR</t>
  </si>
  <si>
    <t>Giurgiu</t>
  </si>
  <si>
    <t>GJ</t>
  </si>
  <si>
    <t>Gorj</t>
  </si>
  <si>
    <t>Târgu Jiu</t>
  </si>
  <si>
    <t>HR</t>
  </si>
  <si>
    <t>Harghita</t>
  </si>
  <si>
    <t>Miercurea-Ciuc</t>
  </si>
  <si>
    <t>HD</t>
  </si>
  <si>
    <t>Hunedoara</t>
  </si>
  <si>
    <t>Deva</t>
  </si>
  <si>
    <t>IL</t>
  </si>
  <si>
    <t>Ialomiţa</t>
  </si>
  <si>
    <t>Slobozia</t>
  </si>
  <si>
    <t>IS</t>
  </si>
  <si>
    <t>Iaşi</t>
  </si>
  <si>
    <t>IF</t>
  </si>
  <si>
    <t>Ilfov</t>
  </si>
  <si>
    <t>MM</t>
  </si>
  <si>
    <t>Maramureş</t>
  </si>
  <si>
    <t>Baia Mare</t>
  </si>
  <si>
    <t>MH</t>
  </si>
  <si>
    <t>Mehedinţi</t>
  </si>
  <si>
    <t>Drobeta-Turnu Severin</t>
  </si>
  <si>
    <t>MS</t>
  </si>
  <si>
    <t>Mureş</t>
  </si>
  <si>
    <t>Târgu Mureş</t>
  </si>
  <si>
    <t>NT</t>
  </si>
  <si>
    <t>Neamţ</t>
  </si>
  <si>
    <t>Piatra Neamţ</t>
  </si>
  <si>
    <t>OT</t>
  </si>
  <si>
    <t>Olt</t>
  </si>
  <si>
    <t>Slatina</t>
  </si>
  <si>
    <t>PH</t>
  </si>
  <si>
    <t>Prahova</t>
  </si>
  <si>
    <t>Ploieşti</t>
  </si>
  <si>
    <t>SM</t>
  </si>
  <si>
    <t>Satu Mare</t>
  </si>
  <si>
    <t>SJ</t>
  </si>
  <si>
    <t>Sălaj</t>
  </si>
  <si>
    <t>Zalău</t>
  </si>
  <si>
    <t>SB</t>
  </si>
  <si>
    <t>Sibiu</t>
  </si>
  <si>
    <t>SV</t>
  </si>
  <si>
    <t>Suceava</t>
  </si>
  <si>
    <t>TR</t>
  </si>
  <si>
    <t>Teleorman</t>
  </si>
  <si>
    <t>Alexandria</t>
  </si>
  <si>
    <t>TM</t>
  </si>
  <si>
    <t>Timiş</t>
  </si>
  <si>
    <t>Timişoara</t>
  </si>
  <si>
    <t>TL</t>
  </si>
  <si>
    <t>Tulcea</t>
  </si>
  <si>
    <t>VL</t>
  </si>
  <si>
    <t>Vâlcea</t>
  </si>
  <si>
    <t>Râmnicu Vâlcea</t>
  </si>
  <si>
    <t>VS</t>
  </si>
  <si>
    <t>Vaslui</t>
  </si>
  <si>
    <t>VN</t>
  </si>
  <si>
    <t>Vrancea</t>
  </si>
  <si>
    <t>Focşani</t>
  </si>
  <si>
    <t>TOTAL</t>
  </si>
  <si>
    <t>Preșcolar</t>
  </si>
  <si>
    <t>Primar</t>
  </si>
  <si>
    <t>Gimanzial</t>
  </si>
  <si>
    <t xml:space="preserve">Liceal </t>
  </si>
  <si>
    <t xml:space="preserve">TOTAL </t>
  </si>
  <si>
    <t xml:space="preserve">Posturi nedidactic </t>
  </si>
  <si>
    <t>Total posturi pe județ</t>
  </si>
  <si>
    <t>Posturi/norme didactice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</si>
</sst>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ill="1"/>
    <xf numFmtId="0" fontId="0" fillId="0" borderId="1" xfId="0" applyFill="1" applyBorder="1"/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2" xfId="0" applyFill="1" applyBorder="1"/>
    <xf numFmtId="0" fontId="0" fillId="8" borderId="8" xfId="0" applyFill="1" applyBorder="1"/>
    <xf numFmtId="0" fontId="1" fillId="0" borderId="15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2" fillId="0" borderId="16" xfId="0" applyFont="1" applyFill="1" applyBorder="1" applyAlignment="1">
      <alignment vertical="center" wrapText="1"/>
    </xf>
    <xf numFmtId="0" fontId="0" fillId="0" borderId="16" xfId="0" applyFill="1" applyBorder="1"/>
    <xf numFmtId="0" fontId="0" fillId="4" borderId="16" xfId="0" applyFill="1" applyBorder="1"/>
    <xf numFmtId="0" fontId="0" fillId="7" borderId="16" xfId="0" applyFill="1" applyBorder="1"/>
    <xf numFmtId="0" fontId="0" fillId="8" borderId="17" xfId="0" applyFill="1" applyBorder="1"/>
    <xf numFmtId="0" fontId="0" fillId="3" borderId="19" xfId="0" applyFill="1" applyBorder="1"/>
    <xf numFmtId="0" fontId="0" fillId="3" borderId="20" xfId="0" applyFill="1" applyBorder="1"/>
    <xf numFmtId="0" fontId="0" fillId="5" borderId="2" xfId="0" applyFill="1" applyBorder="1"/>
    <xf numFmtId="0" fontId="4" fillId="7" borderId="5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8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F96D8-2F09-4C96-B962-DC863C3D8508}">
  <dimension ref="A1:J46"/>
  <sheetViews>
    <sheetView tabSelected="1" workbookViewId="0">
      <selection activeCell="L14" sqref="L14"/>
    </sheetView>
  </sheetViews>
  <sheetFormatPr defaultRowHeight="14.4" x14ac:dyDescent="0.3"/>
  <cols>
    <col min="1" max="1" width="8.88671875" style="1"/>
    <col min="2" max="2" width="18.88671875" style="1" customWidth="1"/>
    <col min="3" max="3" width="24" style="1" hidden="1" customWidth="1"/>
    <col min="4" max="4" width="11.5546875" style="1" bestFit="1" customWidth="1"/>
    <col min="5" max="5" width="8.5546875" style="1" bestFit="1" customWidth="1"/>
    <col min="6" max="6" width="12.109375" style="1" bestFit="1" customWidth="1"/>
    <col min="7" max="7" width="8" style="1" bestFit="1" customWidth="1"/>
    <col min="8" max="8" width="8.88671875" style="1"/>
    <col min="9" max="9" width="12.6640625" style="1" bestFit="1" customWidth="1"/>
    <col min="10" max="10" width="13.21875" style="1" customWidth="1"/>
    <col min="11" max="16384" width="8.88671875" style="1"/>
  </cols>
  <sheetData>
    <row r="1" spans="1:10" x14ac:dyDescent="0.3">
      <c r="A1" s="35" t="s">
        <v>0</v>
      </c>
      <c r="B1" s="38" t="s">
        <v>1</v>
      </c>
      <c r="C1" s="38" t="s">
        <v>2</v>
      </c>
      <c r="D1" s="41" t="s">
        <v>120</v>
      </c>
      <c r="E1" s="41"/>
      <c r="F1" s="41"/>
      <c r="G1" s="41"/>
      <c r="H1" s="41"/>
      <c r="I1" s="27" t="s">
        <v>118</v>
      </c>
      <c r="J1" s="30" t="s">
        <v>119</v>
      </c>
    </row>
    <row r="2" spans="1:10" x14ac:dyDescent="0.3">
      <c r="A2" s="36"/>
      <c r="B2" s="39"/>
      <c r="C2" s="39"/>
      <c r="D2" s="42"/>
      <c r="E2" s="42"/>
      <c r="F2" s="42"/>
      <c r="G2" s="42"/>
      <c r="H2" s="42"/>
      <c r="I2" s="28"/>
      <c r="J2" s="31"/>
    </row>
    <row r="3" spans="1:10" ht="28.8" customHeight="1" thickBot="1" x14ac:dyDescent="0.35">
      <c r="A3" s="37"/>
      <c r="B3" s="40"/>
      <c r="C3" s="40"/>
      <c r="D3" s="9" t="s">
        <v>113</v>
      </c>
      <c r="E3" s="9" t="s">
        <v>114</v>
      </c>
      <c r="F3" s="9" t="s">
        <v>115</v>
      </c>
      <c r="G3" s="9" t="s">
        <v>116</v>
      </c>
      <c r="H3" s="10" t="s">
        <v>117</v>
      </c>
      <c r="I3" s="29"/>
      <c r="J3" s="32"/>
    </row>
    <row r="4" spans="1:10" ht="15.6" x14ac:dyDescent="0.3">
      <c r="A4" s="5" t="s">
        <v>3</v>
      </c>
      <c r="B4" s="6" t="s">
        <v>4</v>
      </c>
      <c r="C4" s="4" t="s">
        <v>4</v>
      </c>
      <c r="D4" s="26"/>
      <c r="E4" s="26"/>
      <c r="F4" s="26"/>
      <c r="G4" s="26"/>
      <c r="H4" s="26"/>
      <c r="I4" s="26"/>
      <c r="J4" s="15">
        <v>9000</v>
      </c>
    </row>
    <row r="5" spans="1:10" ht="15.6" x14ac:dyDescent="0.3">
      <c r="A5" s="7" t="s">
        <v>5</v>
      </c>
      <c r="B5" s="8" t="s">
        <v>6</v>
      </c>
      <c r="C5" s="3" t="s">
        <v>7</v>
      </c>
      <c r="D5" s="2">
        <v>155</v>
      </c>
      <c r="E5" s="2">
        <v>213</v>
      </c>
      <c r="F5" s="2">
        <v>256</v>
      </c>
      <c r="G5" s="2">
        <v>188</v>
      </c>
      <c r="H5" s="11">
        <f>SUM(D5:G5)</f>
        <v>812</v>
      </c>
      <c r="I5" s="14">
        <v>263</v>
      </c>
      <c r="J5" s="16">
        <f>H5+I5</f>
        <v>1075</v>
      </c>
    </row>
    <row r="6" spans="1:10" ht="15.6" x14ac:dyDescent="0.3">
      <c r="A6" s="7" t="s">
        <v>8</v>
      </c>
      <c r="B6" s="8" t="s">
        <v>9</v>
      </c>
      <c r="C6" s="3" t="s">
        <v>9</v>
      </c>
      <c r="D6" s="2"/>
      <c r="E6" s="2"/>
      <c r="F6" s="2"/>
      <c r="G6" s="2"/>
      <c r="H6" s="11"/>
      <c r="I6" s="14"/>
      <c r="J6" s="16">
        <f t="shared" ref="J6:J45" si="0">H6+I6</f>
        <v>0</v>
      </c>
    </row>
    <row r="7" spans="1:10" ht="15.6" x14ac:dyDescent="0.3">
      <c r="A7" s="7" t="s">
        <v>10</v>
      </c>
      <c r="B7" s="8" t="s">
        <v>11</v>
      </c>
      <c r="C7" s="3" t="s">
        <v>12</v>
      </c>
      <c r="D7" s="2"/>
      <c r="E7" s="2"/>
      <c r="F7" s="2"/>
      <c r="G7" s="2"/>
      <c r="H7" s="11"/>
      <c r="I7" s="14"/>
      <c r="J7" s="16">
        <f t="shared" si="0"/>
        <v>0</v>
      </c>
    </row>
    <row r="8" spans="1:10" ht="15.6" x14ac:dyDescent="0.3">
      <c r="A8" s="7" t="s">
        <v>13</v>
      </c>
      <c r="B8" s="8" t="s">
        <v>14</v>
      </c>
      <c r="C8" s="3" t="s">
        <v>14</v>
      </c>
      <c r="D8" s="2"/>
      <c r="E8" s="2"/>
      <c r="F8" s="2"/>
      <c r="G8" s="2"/>
      <c r="H8" s="11"/>
      <c r="I8" s="14"/>
      <c r="J8" s="16">
        <f t="shared" si="0"/>
        <v>0</v>
      </c>
    </row>
    <row r="9" spans="1:10" ht="15.6" x14ac:dyDescent="0.3">
      <c r="A9" s="7" t="s">
        <v>15</v>
      </c>
      <c r="B9" s="8" t="s">
        <v>16</v>
      </c>
      <c r="C9" s="3" t="s">
        <v>17</v>
      </c>
      <c r="D9" s="2"/>
      <c r="E9" s="2"/>
      <c r="F9" s="2"/>
      <c r="G9" s="2"/>
      <c r="H9" s="11"/>
      <c r="I9" s="14"/>
      <c r="J9" s="16">
        <f t="shared" si="0"/>
        <v>0</v>
      </c>
    </row>
    <row r="10" spans="1:10" ht="15.6" x14ac:dyDescent="0.3">
      <c r="A10" s="7" t="s">
        <v>18</v>
      </c>
      <c r="B10" s="8" t="s">
        <v>19</v>
      </c>
      <c r="C10" s="3" t="s">
        <v>20</v>
      </c>
      <c r="D10" s="2"/>
      <c r="E10" s="2"/>
      <c r="F10" s="2"/>
      <c r="G10" s="2"/>
      <c r="H10" s="11"/>
      <c r="I10" s="14"/>
      <c r="J10" s="16">
        <f t="shared" si="0"/>
        <v>0</v>
      </c>
    </row>
    <row r="11" spans="1:10" ht="15.6" x14ac:dyDescent="0.3">
      <c r="A11" s="7" t="s">
        <v>21</v>
      </c>
      <c r="B11" s="8" t="s">
        <v>22</v>
      </c>
      <c r="C11" s="3" t="s">
        <v>22</v>
      </c>
      <c r="D11" s="2">
        <v>251</v>
      </c>
      <c r="E11" s="2">
        <v>214</v>
      </c>
      <c r="F11" s="2">
        <v>260</v>
      </c>
      <c r="G11" s="2">
        <v>404</v>
      </c>
      <c r="H11" s="11">
        <f>SUM(D11:G11)</f>
        <v>1129</v>
      </c>
      <c r="I11" s="14">
        <v>213</v>
      </c>
      <c r="J11" s="16">
        <f t="shared" si="0"/>
        <v>1342</v>
      </c>
    </row>
    <row r="12" spans="1:10" ht="15.6" x14ac:dyDescent="0.3">
      <c r="A12" s="7" t="s">
        <v>23</v>
      </c>
      <c r="B12" s="8" t="s">
        <v>24</v>
      </c>
      <c r="C12" s="3" t="s">
        <v>24</v>
      </c>
      <c r="D12" s="2">
        <v>416</v>
      </c>
      <c r="E12" s="2">
        <v>324</v>
      </c>
      <c r="F12" s="2">
        <v>268</v>
      </c>
      <c r="G12" s="2">
        <v>401</v>
      </c>
      <c r="H12" s="11">
        <f>SUM(D12:G12)</f>
        <v>1409</v>
      </c>
      <c r="I12" s="14">
        <v>402</v>
      </c>
      <c r="J12" s="16">
        <f t="shared" si="0"/>
        <v>1811</v>
      </c>
    </row>
    <row r="13" spans="1:10" ht="15.6" x14ac:dyDescent="0.3">
      <c r="A13" s="7" t="s">
        <v>25</v>
      </c>
      <c r="B13" s="8" t="s">
        <v>26</v>
      </c>
      <c r="C13" s="3" t="s">
        <v>26</v>
      </c>
      <c r="D13" s="2">
        <v>81</v>
      </c>
      <c r="E13" s="2">
        <v>254.77</v>
      </c>
      <c r="F13" s="2">
        <v>382.62</v>
      </c>
      <c r="G13" s="2">
        <v>251.7</v>
      </c>
      <c r="H13" s="11">
        <f>SUM(D13:G13)</f>
        <v>970.08999999999992</v>
      </c>
      <c r="I13" s="14">
        <v>218</v>
      </c>
      <c r="J13" s="16">
        <f t="shared" si="0"/>
        <v>1188.0899999999999</v>
      </c>
    </row>
    <row r="14" spans="1:10" ht="15.6" x14ac:dyDescent="0.3">
      <c r="A14" s="7" t="s">
        <v>27</v>
      </c>
      <c r="B14" s="8" t="s">
        <v>28</v>
      </c>
      <c r="C14" s="3" t="s">
        <v>28</v>
      </c>
      <c r="D14" s="2"/>
      <c r="E14" s="2"/>
      <c r="F14" s="2"/>
      <c r="G14" s="2"/>
      <c r="H14" s="11"/>
      <c r="I14" s="14"/>
      <c r="J14" s="16">
        <f t="shared" si="0"/>
        <v>0</v>
      </c>
    </row>
    <row r="15" spans="1:10" ht="15.6" x14ac:dyDescent="0.3">
      <c r="A15" s="7" t="s">
        <v>29</v>
      </c>
      <c r="B15" s="8" t="s">
        <v>30</v>
      </c>
      <c r="C15" s="3" t="s">
        <v>31</v>
      </c>
      <c r="D15" s="12"/>
      <c r="E15" s="12"/>
      <c r="F15" s="12"/>
      <c r="G15" s="12"/>
      <c r="H15" s="11">
        <v>911.94</v>
      </c>
      <c r="I15" s="14">
        <v>229.58</v>
      </c>
      <c r="J15" s="16">
        <f t="shared" si="0"/>
        <v>1141.52</v>
      </c>
    </row>
    <row r="16" spans="1:10" ht="15.6" x14ac:dyDescent="0.3">
      <c r="A16" s="7" t="s">
        <v>32</v>
      </c>
      <c r="B16" s="8" t="s">
        <v>33</v>
      </c>
      <c r="C16" s="3" t="s">
        <v>34</v>
      </c>
      <c r="D16" s="2"/>
      <c r="E16" s="2"/>
      <c r="F16" s="2"/>
      <c r="G16" s="2"/>
      <c r="H16" s="11"/>
      <c r="I16" s="14"/>
      <c r="J16" s="16">
        <f t="shared" si="0"/>
        <v>0</v>
      </c>
    </row>
    <row r="17" spans="1:10" ht="15.6" x14ac:dyDescent="0.3">
      <c r="A17" s="7" t="s">
        <v>35</v>
      </c>
      <c r="B17" s="8" t="s">
        <v>36</v>
      </c>
      <c r="C17" s="3" t="s">
        <v>37</v>
      </c>
      <c r="D17" s="12"/>
      <c r="E17" s="12"/>
      <c r="F17" s="12"/>
      <c r="G17" s="12"/>
      <c r="H17" s="11">
        <v>743</v>
      </c>
      <c r="I17" s="14">
        <v>654</v>
      </c>
      <c r="J17" s="16">
        <f t="shared" si="0"/>
        <v>1397</v>
      </c>
    </row>
    <row r="18" spans="1:10" ht="15.6" x14ac:dyDescent="0.3">
      <c r="A18" s="7" t="s">
        <v>38</v>
      </c>
      <c r="B18" s="8" t="s">
        <v>39</v>
      </c>
      <c r="C18" s="3" t="s">
        <v>39</v>
      </c>
      <c r="D18" s="2">
        <v>397</v>
      </c>
      <c r="E18" s="2">
        <v>577.99</v>
      </c>
      <c r="F18" s="2">
        <v>500.04</v>
      </c>
      <c r="G18" s="2">
        <v>465.99</v>
      </c>
      <c r="H18" s="11">
        <f>SUM(D18:G18)</f>
        <v>1941.02</v>
      </c>
      <c r="I18" s="14">
        <v>476</v>
      </c>
      <c r="J18" s="16">
        <f t="shared" si="0"/>
        <v>2417.02</v>
      </c>
    </row>
    <row r="19" spans="1:10" ht="15.6" x14ac:dyDescent="0.3">
      <c r="A19" s="7" t="s">
        <v>40</v>
      </c>
      <c r="B19" s="8" t="s">
        <v>41</v>
      </c>
      <c r="C19" s="3" t="s">
        <v>42</v>
      </c>
      <c r="D19" s="2"/>
      <c r="E19" s="2"/>
      <c r="F19" s="2"/>
      <c r="G19" s="2"/>
      <c r="H19" s="11"/>
      <c r="I19" s="14"/>
      <c r="J19" s="16">
        <f t="shared" si="0"/>
        <v>0</v>
      </c>
    </row>
    <row r="20" spans="1:10" ht="15.6" x14ac:dyDescent="0.3">
      <c r="A20" s="7" t="s">
        <v>43</v>
      </c>
      <c r="B20" s="8" t="s">
        <v>44</v>
      </c>
      <c r="C20" s="3" t="s">
        <v>45</v>
      </c>
      <c r="D20" s="13"/>
      <c r="E20" s="13"/>
      <c r="F20" s="13"/>
      <c r="G20" s="13"/>
      <c r="H20" s="11">
        <v>1000</v>
      </c>
      <c r="I20" s="14">
        <v>228</v>
      </c>
      <c r="J20" s="16">
        <f t="shared" si="0"/>
        <v>1228</v>
      </c>
    </row>
    <row r="21" spans="1:10" ht="15.6" x14ac:dyDescent="0.3">
      <c r="A21" s="7" t="s">
        <v>46</v>
      </c>
      <c r="B21" s="8" t="s">
        <v>47</v>
      </c>
      <c r="C21" s="3" t="s">
        <v>48</v>
      </c>
      <c r="D21" s="2">
        <v>238</v>
      </c>
      <c r="E21" s="2">
        <v>346.6</v>
      </c>
      <c r="F21" s="2">
        <v>334.4</v>
      </c>
      <c r="G21" s="2">
        <v>547.29999999999995</v>
      </c>
      <c r="H21" s="11">
        <f t="shared" ref="H21:H26" si="1">SUM(D21:G21)</f>
        <v>1466.3</v>
      </c>
      <c r="I21" s="14">
        <v>331.7</v>
      </c>
      <c r="J21" s="16">
        <f t="shared" si="0"/>
        <v>1798</v>
      </c>
    </row>
    <row r="22" spans="1:10" ht="15.6" x14ac:dyDescent="0.3">
      <c r="A22" s="7" t="s">
        <v>49</v>
      </c>
      <c r="B22" s="8" t="s">
        <v>50</v>
      </c>
      <c r="C22" s="3" t="s">
        <v>50</v>
      </c>
      <c r="D22" s="2">
        <v>471.19</v>
      </c>
      <c r="E22" s="2">
        <v>356.84</v>
      </c>
      <c r="F22" s="2">
        <v>447.18</v>
      </c>
      <c r="G22" s="2">
        <v>307.52999999999997</v>
      </c>
      <c r="H22" s="11">
        <f t="shared" si="1"/>
        <v>1582.74</v>
      </c>
      <c r="I22" s="14">
        <v>470</v>
      </c>
      <c r="J22" s="16">
        <f t="shared" si="0"/>
        <v>2052.7399999999998</v>
      </c>
    </row>
    <row r="23" spans="1:10" ht="15.6" x14ac:dyDescent="0.3">
      <c r="A23" s="7" t="s">
        <v>51</v>
      </c>
      <c r="B23" s="8" t="s">
        <v>52</v>
      </c>
      <c r="C23" s="3" t="s">
        <v>52</v>
      </c>
      <c r="D23" s="2">
        <v>122</v>
      </c>
      <c r="E23" s="2">
        <v>179</v>
      </c>
      <c r="F23" s="2">
        <v>235.66</v>
      </c>
      <c r="G23" s="2">
        <v>205.04</v>
      </c>
      <c r="H23" s="11">
        <f t="shared" si="1"/>
        <v>741.69999999999993</v>
      </c>
      <c r="I23" s="14">
        <v>143</v>
      </c>
      <c r="J23" s="16">
        <f t="shared" si="0"/>
        <v>884.69999999999993</v>
      </c>
    </row>
    <row r="24" spans="1:10" ht="15.6" x14ac:dyDescent="0.3">
      <c r="A24" s="7" t="s">
        <v>53</v>
      </c>
      <c r="B24" s="8" t="s">
        <v>54</v>
      </c>
      <c r="C24" s="3" t="s">
        <v>55</v>
      </c>
      <c r="D24" s="2">
        <v>128</v>
      </c>
      <c r="E24" s="2">
        <v>132</v>
      </c>
      <c r="F24" s="2">
        <v>208</v>
      </c>
      <c r="G24" s="2">
        <v>293</v>
      </c>
      <c r="H24" s="11">
        <f t="shared" si="1"/>
        <v>761</v>
      </c>
      <c r="I24" s="14">
        <v>136</v>
      </c>
      <c r="J24" s="16">
        <f t="shared" si="0"/>
        <v>897</v>
      </c>
    </row>
    <row r="25" spans="1:10" ht="15.6" x14ac:dyDescent="0.3">
      <c r="A25" s="7" t="s">
        <v>56</v>
      </c>
      <c r="B25" s="8" t="s">
        <v>57</v>
      </c>
      <c r="C25" s="3" t="s">
        <v>58</v>
      </c>
      <c r="D25" s="2">
        <v>150</v>
      </c>
      <c r="E25" s="2">
        <v>216</v>
      </c>
      <c r="F25" s="2">
        <v>252</v>
      </c>
      <c r="G25" s="2">
        <v>279</v>
      </c>
      <c r="H25" s="11">
        <f t="shared" si="1"/>
        <v>897</v>
      </c>
      <c r="I25" s="14">
        <v>362</v>
      </c>
      <c r="J25" s="16">
        <f t="shared" si="0"/>
        <v>1259</v>
      </c>
    </row>
    <row r="26" spans="1:10" ht="15.6" x14ac:dyDescent="0.3">
      <c r="A26" s="7" t="s">
        <v>59</v>
      </c>
      <c r="B26" s="8" t="s">
        <v>60</v>
      </c>
      <c r="C26" s="3" t="s">
        <v>61</v>
      </c>
      <c r="D26" s="2">
        <v>271</v>
      </c>
      <c r="E26" s="2">
        <v>300.39999999999998</v>
      </c>
      <c r="F26" s="2">
        <v>380.78</v>
      </c>
      <c r="G26" s="2">
        <v>371.5</v>
      </c>
      <c r="H26" s="11">
        <f t="shared" si="1"/>
        <v>1323.6799999999998</v>
      </c>
      <c r="I26" s="14">
        <v>337.5</v>
      </c>
      <c r="J26" s="16">
        <f t="shared" si="0"/>
        <v>1661.1799999999998</v>
      </c>
    </row>
    <row r="27" spans="1:10" ht="15.6" x14ac:dyDescent="0.3">
      <c r="A27" s="7" t="s">
        <v>62</v>
      </c>
      <c r="B27" s="8" t="s">
        <v>63</v>
      </c>
      <c r="C27" s="3" t="s">
        <v>64</v>
      </c>
      <c r="D27" s="2"/>
      <c r="E27" s="2"/>
      <c r="F27" s="2"/>
      <c r="G27" s="2"/>
      <c r="H27" s="11"/>
      <c r="I27" s="14"/>
      <c r="J27" s="16">
        <f t="shared" si="0"/>
        <v>0</v>
      </c>
    </row>
    <row r="28" spans="1:10" ht="15.6" x14ac:dyDescent="0.3">
      <c r="A28" s="7" t="s">
        <v>65</v>
      </c>
      <c r="B28" s="8" t="s">
        <v>66</v>
      </c>
      <c r="C28" s="3" t="s">
        <v>66</v>
      </c>
      <c r="D28" s="2">
        <v>415.4</v>
      </c>
      <c r="E28" s="2">
        <v>600.9</v>
      </c>
      <c r="F28" s="2">
        <v>670.5</v>
      </c>
      <c r="G28" s="2">
        <v>509</v>
      </c>
      <c r="H28" s="11">
        <f>SUM(D28:G28)</f>
        <v>2195.8000000000002</v>
      </c>
      <c r="I28" s="14">
        <v>569.25</v>
      </c>
      <c r="J28" s="16">
        <f t="shared" si="0"/>
        <v>2765.05</v>
      </c>
    </row>
    <row r="29" spans="1:10" ht="15.6" x14ac:dyDescent="0.3">
      <c r="A29" s="7" t="s">
        <v>67</v>
      </c>
      <c r="B29" s="8" t="s">
        <v>68</v>
      </c>
      <c r="C29" s="3" t="s">
        <v>4</v>
      </c>
      <c r="D29" s="2"/>
      <c r="E29" s="2"/>
      <c r="F29" s="2"/>
      <c r="G29" s="2"/>
      <c r="H29" s="11"/>
      <c r="I29" s="14"/>
      <c r="J29" s="16">
        <f t="shared" si="0"/>
        <v>0</v>
      </c>
    </row>
    <row r="30" spans="1:10" ht="15.6" x14ac:dyDescent="0.3">
      <c r="A30" s="7" t="s">
        <v>69</v>
      </c>
      <c r="B30" s="8" t="s">
        <v>70</v>
      </c>
      <c r="C30" s="3" t="s">
        <v>71</v>
      </c>
      <c r="D30" s="2"/>
      <c r="E30" s="2"/>
      <c r="F30" s="2"/>
      <c r="G30" s="2"/>
      <c r="H30" s="11"/>
      <c r="I30" s="14"/>
      <c r="J30" s="16">
        <f t="shared" si="0"/>
        <v>0</v>
      </c>
    </row>
    <row r="31" spans="1:10" ht="15.6" x14ac:dyDescent="0.3">
      <c r="A31" s="7" t="s">
        <v>72</v>
      </c>
      <c r="B31" s="8" t="s">
        <v>73</v>
      </c>
      <c r="C31" s="3" t="s">
        <v>74</v>
      </c>
      <c r="D31" s="2"/>
      <c r="E31" s="2"/>
      <c r="F31" s="2"/>
      <c r="G31" s="2"/>
      <c r="H31" s="11"/>
      <c r="I31" s="14"/>
      <c r="J31" s="16">
        <f t="shared" si="0"/>
        <v>0</v>
      </c>
    </row>
    <row r="32" spans="1:10" ht="15.6" x14ac:dyDescent="0.3">
      <c r="A32" s="7" t="s">
        <v>75</v>
      </c>
      <c r="B32" s="8" t="s">
        <v>76</v>
      </c>
      <c r="C32" s="3" t="s">
        <v>77</v>
      </c>
      <c r="D32" s="12"/>
      <c r="E32" s="12"/>
      <c r="F32" s="12"/>
      <c r="G32" s="12"/>
      <c r="H32" s="11">
        <f>1935-450</f>
        <v>1485</v>
      </c>
      <c r="I32" s="14">
        <v>450</v>
      </c>
      <c r="J32" s="16">
        <f t="shared" si="0"/>
        <v>1935</v>
      </c>
    </row>
    <row r="33" spans="1:10" ht="15.6" x14ac:dyDescent="0.3">
      <c r="A33" s="7" t="s">
        <v>78</v>
      </c>
      <c r="B33" s="8" t="s">
        <v>79</v>
      </c>
      <c r="C33" s="3" t="s">
        <v>80</v>
      </c>
      <c r="D33" s="2"/>
      <c r="E33" s="2"/>
      <c r="F33" s="2"/>
      <c r="G33" s="2"/>
      <c r="H33" s="11"/>
      <c r="I33" s="14"/>
      <c r="J33" s="16">
        <f t="shared" si="0"/>
        <v>0</v>
      </c>
    </row>
    <row r="34" spans="1:10" ht="15.6" x14ac:dyDescent="0.3">
      <c r="A34" s="7" t="s">
        <v>81</v>
      </c>
      <c r="B34" s="8" t="s">
        <v>82</v>
      </c>
      <c r="C34" s="3" t="s">
        <v>83</v>
      </c>
      <c r="D34" s="12"/>
      <c r="E34" s="12"/>
      <c r="F34" s="12"/>
      <c r="G34" s="12"/>
      <c r="H34" s="12"/>
      <c r="I34" s="12"/>
      <c r="J34" s="16">
        <v>526</v>
      </c>
    </row>
    <row r="35" spans="1:10" ht="15.6" x14ac:dyDescent="0.3">
      <c r="A35" s="7" t="s">
        <v>84</v>
      </c>
      <c r="B35" s="8" t="s">
        <v>85</v>
      </c>
      <c r="C35" s="3" t="s">
        <v>86</v>
      </c>
      <c r="D35" s="2">
        <v>336</v>
      </c>
      <c r="E35" s="2">
        <v>718.5</v>
      </c>
      <c r="F35" s="2">
        <v>361.04</v>
      </c>
      <c r="G35" s="2">
        <v>331.61</v>
      </c>
      <c r="H35" s="11">
        <f>SUM(D35:G35)</f>
        <v>1747.15</v>
      </c>
      <c r="I35" s="14">
        <v>533.25</v>
      </c>
      <c r="J35" s="16">
        <f t="shared" si="0"/>
        <v>2280.4</v>
      </c>
    </row>
    <row r="36" spans="1:10" ht="15.6" x14ac:dyDescent="0.3">
      <c r="A36" s="7" t="s">
        <v>87</v>
      </c>
      <c r="B36" s="8" t="s">
        <v>88</v>
      </c>
      <c r="C36" s="3" t="s">
        <v>88</v>
      </c>
      <c r="D36" s="12"/>
      <c r="E36" s="12"/>
      <c r="F36" s="12"/>
      <c r="G36" s="12"/>
      <c r="H36" s="12"/>
      <c r="I36" s="12"/>
      <c r="J36" s="16">
        <v>400</v>
      </c>
    </row>
    <row r="37" spans="1:10" ht="15.6" x14ac:dyDescent="0.3">
      <c r="A37" s="7" t="s">
        <v>89</v>
      </c>
      <c r="B37" s="8" t="s">
        <v>90</v>
      </c>
      <c r="C37" s="3" t="s">
        <v>91</v>
      </c>
      <c r="D37" s="2"/>
      <c r="E37" s="2"/>
      <c r="F37" s="2"/>
      <c r="G37" s="2"/>
      <c r="H37" s="11"/>
      <c r="I37" s="14"/>
      <c r="J37" s="16">
        <f t="shared" si="0"/>
        <v>0</v>
      </c>
    </row>
    <row r="38" spans="1:10" ht="15.6" x14ac:dyDescent="0.3">
      <c r="A38" s="7" t="s">
        <v>92</v>
      </c>
      <c r="B38" s="8" t="s">
        <v>93</v>
      </c>
      <c r="C38" s="3" t="s">
        <v>93</v>
      </c>
      <c r="D38" s="2">
        <v>351</v>
      </c>
      <c r="E38" s="2">
        <v>309.5</v>
      </c>
      <c r="F38" s="2">
        <v>364.46</v>
      </c>
      <c r="G38" s="2">
        <v>411.68</v>
      </c>
      <c r="H38" s="11">
        <f>SUM(D38:G38)</f>
        <v>1436.64</v>
      </c>
      <c r="I38" s="14">
        <v>528.75</v>
      </c>
      <c r="J38" s="16">
        <f t="shared" si="0"/>
        <v>1965.39</v>
      </c>
    </row>
    <row r="39" spans="1:10" ht="15.6" x14ac:dyDescent="0.3">
      <c r="A39" s="7" t="s">
        <v>94</v>
      </c>
      <c r="B39" s="8" t="s">
        <v>95</v>
      </c>
      <c r="C39" s="3" t="s">
        <v>95</v>
      </c>
      <c r="D39" s="2">
        <v>139</v>
      </c>
      <c r="E39" s="2">
        <v>289</v>
      </c>
      <c r="F39" s="2">
        <v>172</v>
      </c>
      <c r="G39" s="2">
        <v>289</v>
      </c>
      <c r="H39" s="11">
        <f>SUM(D39:G39)</f>
        <v>889</v>
      </c>
      <c r="I39" s="14">
        <v>203</v>
      </c>
      <c r="J39" s="16">
        <f t="shared" si="0"/>
        <v>1092</v>
      </c>
    </row>
    <row r="40" spans="1:10" ht="15.6" x14ac:dyDescent="0.3">
      <c r="A40" s="7" t="s">
        <v>96</v>
      </c>
      <c r="B40" s="8" t="s">
        <v>97</v>
      </c>
      <c r="C40" s="3" t="s">
        <v>98</v>
      </c>
      <c r="D40" s="2"/>
      <c r="E40" s="2"/>
      <c r="F40" s="2"/>
      <c r="G40" s="2"/>
      <c r="H40" s="11"/>
      <c r="I40" s="14"/>
      <c r="J40" s="16">
        <f t="shared" si="0"/>
        <v>0</v>
      </c>
    </row>
    <row r="41" spans="1:10" ht="15.6" x14ac:dyDescent="0.3">
      <c r="A41" s="7" t="s">
        <v>99</v>
      </c>
      <c r="B41" s="8" t="s">
        <v>100</v>
      </c>
      <c r="C41" s="3" t="s">
        <v>101</v>
      </c>
      <c r="D41" s="2">
        <v>328</v>
      </c>
      <c r="E41" s="2">
        <v>690</v>
      </c>
      <c r="F41" s="2">
        <v>523</v>
      </c>
      <c r="G41" s="2">
        <v>519</v>
      </c>
      <c r="H41" s="11">
        <f>SUM(D41:G41)</f>
        <v>2060</v>
      </c>
      <c r="I41" s="14">
        <v>532</v>
      </c>
      <c r="J41" s="16">
        <f t="shared" si="0"/>
        <v>2592</v>
      </c>
    </row>
    <row r="42" spans="1:10" ht="15.6" x14ac:dyDescent="0.3">
      <c r="A42" s="7" t="s">
        <v>102</v>
      </c>
      <c r="B42" s="8" t="s">
        <v>103</v>
      </c>
      <c r="C42" s="3" t="s">
        <v>103</v>
      </c>
      <c r="D42" s="2">
        <v>332</v>
      </c>
      <c r="E42" s="2">
        <v>461</v>
      </c>
      <c r="F42" s="43">
        <v>1482</v>
      </c>
      <c r="G42" s="44"/>
      <c r="H42" s="11">
        <f>SUM(D42:G42)</f>
        <v>2275</v>
      </c>
      <c r="I42" s="14">
        <v>873</v>
      </c>
      <c r="J42" s="16">
        <f t="shared" si="0"/>
        <v>3148</v>
      </c>
    </row>
    <row r="43" spans="1:10" ht="15.6" x14ac:dyDescent="0.3">
      <c r="A43" s="7" t="s">
        <v>104</v>
      </c>
      <c r="B43" s="8" t="s">
        <v>105</v>
      </c>
      <c r="C43" s="3" t="s">
        <v>106</v>
      </c>
      <c r="D43" s="12"/>
      <c r="E43" s="12"/>
      <c r="F43" s="12"/>
      <c r="G43" s="12"/>
      <c r="H43" s="11">
        <v>550</v>
      </c>
      <c r="I43" s="14">
        <v>300</v>
      </c>
      <c r="J43" s="16">
        <f t="shared" si="0"/>
        <v>850</v>
      </c>
    </row>
    <row r="44" spans="1:10" ht="15.6" x14ac:dyDescent="0.3">
      <c r="A44" s="7" t="s">
        <v>107</v>
      </c>
      <c r="B44" s="8" t="s">
        <v>108</v>
      </c>
      <c r="C44" s="3" t="s">
        <v>108</v>
      </c>
      <c r="D44" s="2"/>
      <c r="E44" s="2"/>
      <c r="F44" s="2"/>
      <c r="G44" s="2"/>
      <c r="H44" s="11"/>
      <c r="I44" s="14"/>
      <c r="J44" s="16">
        <f t="shared" si="0"/>
        <v>0</v>
      </c>
    </row>
    <row r="45" spans="1:10" ht="16.2" thickBot="1" x14ac:dyDescent="0.35">
      <c r="A45" s="17" t="s">
        <v>109</v>
      </c>
      <c r="B45" s="18" t="s">
        <v>110</v>
      </c>
      <c r="C45" s="19" t="s">
        <v>111</v>
      </c>
      <c r="D45" s="20">
        <v>140.5</v>
      </c>
      <c r="E45" s="20">
        <v>189.5</v>
      </c>
      <c r="F45" s="20">
        <v>162.6</v>
      </c>
      <c r="G45" s="20">
        <v>89.4</v>
      </c>
      <c r="H45" s="21">
        <f>SUM(D45:G45)</f>
        <v>582</v>
      </c>
      <c r="I45" s="22">
        <v>175.11</v>
      </c>
      <c r="J45" s="23">
        <f t="shared" si="0"/>
        <v>757.11</v>
      </c>
    </row>
    <row r="46" spans="1:10" ht="15.6" thickBot="1" x14ac:dyDescent="0.35">
      <c r="A46" s="33" t="s">
        <v>112</v>
      </c>
      <c r="B46" s="34"/>
      <c r="C46" s="34"/>
      <c r="D46" s="34"/>
      <c r="E46" s="34"/>
      <c r="F46" s="34"/>
      <c r="G46" s="34"/>
      <c r="H46" s="24">
        <f>SUM(H4:H45)</f>
        <v>28909.06</v>
      </c>
      <c r="I46" s="24">
        <f>SUM(I4:I45)</f>
        <v>8628.14</v>
      </c>
      <c r="J46" s="25">
        <f>SUM(J4:J45)</f>
        <v>47463.200000000004</v>
      </c>
    </row>
  </sheetData>
  <mergeCells count="8">
    <mergeCell ref="I1:I3"/>
    <mergeCell ref="J1:J3"/>
    <mergeCell ref="A46:G46"/>
    <mergeCell ref="A1:A3"/>
    <mergeCell ref="B1:B3"/>
    <mergeCell ref="C1:C3"/>
    <mergeCell ref="D1:H2"/>
    <mergeCell ref="F42:G4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Dragos</dc:creator>
  <cp:lastModifiedBy>Dragos</cp:lastModifiedBy>
  <dcterms:created xsi:type="dcterms:W3CDTF">2020-08-20T08:14:08Z</dcterms:created>
  <dcterms:modified xsi:type="dcterms:W3CDTF">2020-09-14T10:15:57Z</dcterms:modified>
</cp:coreProperties>
</file>